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I176" i="1"/>
  <c r="I100" i="1"/>
  <c r="G138" i="1"/>
  <c r="I157" i="1"/>
  <c r="J195" i="1"/>
  <c r="H195" i="1"/>
  <c r="G176" i="1"/>
  <c r="J176" i="1"/>
  <c r="H176" i="1"/>
  <c r="J157" i="1"/>
  <c r="H157" i="1"/>
  <c r="J138" i="1"/>
  <c r="H138" i="1"/>
  <c r="J100" i="1"/>
  <c r="H100" i="1"/>
  <c r="J81" i="1"/>
  <c r="F62" i="1"/>
  <c r="J43" i="1"/>
  <c r="F43" i="1"/>
  <c r="I43" i="1"/>
  <c r="G43" i="1"/>
  <c r="F119" i="1"/>
  <c r="F138" i="1"/>
  <c r="F157" i="1"/>
  <c r="F176" i="1"/>
  <c r="F195" i="1"/>
  <c r="I24" i="1"/>
  <c r="F24" i="1"/>
  <c r="J24" i="1"/>
  <c r="H24" i="1"/>
  <c r="G24" i="1"/>
  <c r="G196" i="1" s="1"/>
  <c r="H196" i="1" l="1"/>
  <c r="J196" i="1"/>
  <c r="F196" i="1"/>
  <c r="I196" i="1"/>
</calcChain>
</file>

<file path=xl/sharedStrings.xml><?xml version="1.0" encoding="utf-8"?>
<sst xmlns="http://schemas.openxmlformats.org/spreadsheetml/2006/main" count="230" uniqueCount="69">
  <si>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</si>
  <si>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</si>
  <si>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</si>
  <si>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</si>
  <si>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</si>
  <si>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</si>
  <si>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</si>
  <si>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</si>
  <si>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</si>
  <si>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</si>
  <si>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</si>
  <si>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</si>
  <si>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</si>
  <si>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</si>
  <si>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</si>
  <si>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</si>
  <si>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</si>
  <si>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</si>
  <si>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</si>
  <si>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</si>
  <si>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</si>
  <si>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</si>
  <si>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</si>
  <si>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</si>
  <si>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</si>
  <si>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</si>
  <si>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</si>
  <si>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</si>
  <si>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</si>
  <si>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</si>
  <si>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</si>
  <si>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</si>
  <si>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</si>
  <si>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</si>
  <si>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</si>
  <si>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"Средняя общеобразовательная школа", г. Юхнов</t>
  </si>
  <si>
    <t>Директор</t>
  </si>
  <si>
    <t>Левенкова Л.В.</t>
  </si>
  <si>
    <t>Суп картофельный</t>
  </si>
  <si>
    <t>Котлета куриная</t>
  </si>
  <si>
    <t>Рис отварной</t>
  </si>
  <si>
    <t>Компот из сухофруктов</t>
  </si>
  <si>
    <t>Щи из свежей капусты</t>
  </si>
  <si>
    <t>Тефтели мясные</t>
  </si>
  <si>
    <t>Макароны отварные</t>
  </si>
  <si>
    <t>Чай с лимоном</t>
  </si>
  <si>
    <t>Суп картофельный с мясом</t>
  </si>
  <si>
    <t>200/20</t>
  </si>
  <si>
    <t>Сосиска отварная</t>
  </si>
  <si>
    <t>Капуста тушеная</t>
  </si>
  <si>
    <t>Борщ</t>
  </si>
  <si>
    <t>Гречка отварная</t>
  </si>
  <si>
    <t>Котлета куринная</t>
  </si>
  <si>
    <t>Сок в пакетах</t>
  </si>
  <si>
    <t>Рыба припущенная</t>
  </si>
  <si>
    <t>Картофельное пюре</t>
  </si>
  <si>
    <t>Суп с макаронными изделиями</t>
  </si>
  <si>
    <t>Птица тушенная</t>
  </si>
  <si>
    <t>Кофейный напиток</t>
  </si>
  <si>
    <t>Тефтели рыбные</t>
  </si>
  <si>
    <t>Суп гороховый с мясом</t>
  </si>
  <si>
    <t>Биточки мясные</t>
  </si>
  <si>
    <t>Суп пюре с гренками</t>
  </si>
  <si>
    <t>Бефстроганов</t>
  </si>
  <si>
    <t>Кисель</t>
  </si>
  <si>
    <t>Суп рыбный</t>
  </si>
  <si>
    <t>Птица тушеная в сметане</t>
  </si>
  <si>
    <t>01.09.2023 г.</t>
  </si>
  <si>
    <t>Рассольник Петербургский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</si>
</sst>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67</v>
      </c>
      <c r="I3" s="55"/>
      <c r="J3" s="55"/>
      <c r="K3" s="55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1.87</v>
      </c>
      <c r="H15" s="44">
        <v>2.2599999999999998</v>
      </c>
      <c r="I15" s="44">
        <v>13.31</v>
      </c>
      <c r="J15" s="44">
        <v>81</v>
      </c>
      <c r="K15" s="45">
        <v>200</v>
      </c>
    </row>
    <row r="16" spans="1:11" ht="14.4" x14ac:dyDescent="0.3">
      <c r="A16" s="24"/>
      <c r="B16" s="16"/>
      <c r="C16" s="11"/>
      <c r="D16" s="7" t="s">
        <v>28</v>
      </c>
      <c r="E16" s="43" t="s">
        <v>39</v>
      </c>
      <c r="F16" s="44">
        <v>50</v>
      </c>
      <c r="G16" s="44">
        <v>6.0650000000000004</v>
      </c>
      <c r="H16" s="44">
        <v>8.6999999999999993</v>
      </c>
      <c r="I16" s="44">
        <v>4.93</v>
      </c>
      <c r="J16" s="44">
        <v>122.5</v>
      </c>
      <c r="K16" s="45">
        <v>307</v>
      </c>
    </row>
    <row r="17" spans="1:11" ht="14.4" x14ac:dyDescent="0.3">
      <c r="A17" s="24"/>
      <c r="B17" s="16"/>
      <c r="C17" s="11"/>
      <c r="D17" s="7" t="s">
        <v>29</v>
      </c>
      <c r="E17" s="43" t="s">
        <v>40</v>
      </c>
      <c r="F17" s="44">
        <v>100</v>
      </c>
      <c r="G17" s="44">
        <v>5.82</v>
      </c>
      <c r="H17" s="44">
        <v>9.74</v>
      </c>
      <c r="I17" s="44">
        <v>50</v>
      </c>
      <c r="J17" s="44">
        <v>298.47000000000003</v>
      </c>
      <c r="K17" s="45">
        <v>304</v>
      </c>
    </row>
    <row r="18" spans="1:11" ht="14.4" x14ac:dyDescent="0.3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0.04</v>
      </c>
      <c r="H18" s="44">
        <v>0</v>
      </c>
      <c r="I18" s="44">
        <v>24.76</v>
      </c>
      <c r="J18" s="44">
        <v>94.2</v>
      </c>
      <c r="K18" s="45">
        <v>868</v>
      </c>
    </row>
    <row r="19" spans="1:11" ht="14.4" x14ac:dyDescent="0.3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10.38</v>
      </c>
      <c r="J19" s="44">
        <v>47.6</v>
      </c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>
        <v>20</v>
      </c>
      <c r="G20" s="44">
        <v>1.3</v>
      </c>
      <c r="H20" s="44">
        <v>0.2</v>
      </c>
      <c r="I20" s="44">
        <v>0.2</v>
      </c>
      <c r="J20" s="44">
        <v>38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16.675000000000001</v>
      </c>
      <c r="H23" s="20">
        <f t="shared" si="1"/>
        <v>21.099999999999998</v>
      </c>
      <c r="I23" s="20">
        <f t="shared" si="1"/>
        <v>103.58000000000001</v>
      </c>
      <c r="J23" s="20">
        <f t="shared" si="1"/>
        <v>681.7700000000001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590</v>
      </c>
      <c r="G24" s="33">
        <f t="shared" ref="G24:J24" si="2">G13+G23</f>
        <v>16.675000000000001</v>
      </c>
      <c r="H24" s="33">
        <f t="shared" si="2"/>
        <v>21.099999999999998</v>
      </c>
      <c r="I24" s="33">
        <f t="shared" si="2"/>
        <v>103.58000000000001</v>
      </c>
      <c r="J24" s="33">
        <f t="shared" si="2"/>
        <v>681.7700000000001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42</v>
      </c>
      <c r="F34" s="44">
        <v>200</v>
      </c>
      <c r="G34" s="44">
        <v>1.4</v>
      </c>
      <c r="H34" s="44">
        <v>3.91</v>
      </c>
      <c r="I34" s="44">
        <v>6.79</v>
      </c>
      <c r="J34" s="44">
        <v>67.8</v>
      </c>
      <c r="K34" s="45">
        <v>187</v>
      </c>
    </row>
    <row r="35" spans="1:11" ht="14.4" x14ac:dyDescent="0.3">
      <c r="A35" s="15"/>
      <c r="B35" s="16"/>
      <c r="C35" s="11"/>
      <c r="D35" s="7" t="s">
        <v>28</v>
      </c>
      <c r="E35" s="43" t="s">
        <v>43</v>
      </c>
      <c r="F35" s="44">
        <v>60</v>
      </c>
      <c r="G35" s="44">
        <v>8.8699999999999992</v>
      </c>
      <c r="H35" s="44">
        <v>9.83</v>
      </c>
      <c r="I35" s="44">
        <v>11.71</v>
      </c>
      <c r="J35" s="44">
        <v>171</v>
      </c>
      <c r="K35" s="45">
        <v>286</v>
      </c>
    </row>
    <row r="36" spans="1:11" ht="14.4" x14ac:dyDescent="0.3">
      <c r="A36" s="15"/>
      <c r="B36" s="16"/>
      <c r="C36" s="11"/>
      <c r="D36" s="7" t="s">
        <v>29</v>
      </c>
      <c r="E36" s="43" t="s">
        <v>44</v>
      </c>
      <c r="F36" s="44">
        <v>100</v>
      </c>
      <c r="G36" s="44">
        <v>3.68</v>
      </c>
      <c r="H36" s="44">
        <v>3.01</v>
      </c>
      <c r="I36" s="44">
        <v>17.63</v>
      </c>
      <c r="J36" s="44">
        <v>112.3</v>
      </c>
      <c r="K36" s="45">
        <v>688</v>
      </c>
    </row>
    <row r="37" spans="1:11" ht="14.4" x14ac:dyDescent="0.3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0.1</v>
      </c>
      <c r="H37" s="44">
        <v>0.02</v>
      </c>
      <c r="I37" s="44">
        <v>5.1100000000000003</v>
      </c>
      <c r="J37" s="44">
        <v>21.14</v>
      </c>
      <c r="K37" s="45">
        <v>72</v>
      </c>
    </row>
    <row r="38" spans="1:11" ht="14.4" x14ac:dyDescent="0.3">
      <c r="A38" s="15"/>
      <c r="B38" s="16"/>
      <c r="C38" s="11"/>
      <c r="D38" s="7" t="s">
        <v>31</v>
      </c>
      <c r="E38" s="43"/>
      <c r="F38" s="44">
        <v>20</v>
      </c>
      <c r="G38" s="44">
        <v>1.58</v>
      </c>
      <c r="H38" s="44">
        <v>0.2</v>
      </c>
      <c r="I38" s="44">
        <v>10.38</v>
      </c>
      <c r="J38" s="44">
        <v>47.6</v>
      </c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>
        <v>20</v>
      </c>
      <c r="G39" s="44">
        <v>1.3</v>
      </c>
      <c r="H39" s="44">
        <v>0.2</v>
      </c>
      <c r="I39" s="44">
        <v>0.2</v>
      </c>
      <c r="J39" s="44">
        <v>38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600</v>
      </c>
      <c r="G42" s="20">
        <f t="shared" ref="G42" si="7">SUM(G33:G41)</f>
        <v>16.93</v>
      </c>
      <c r="H42" s="20">
        <f t="shared" ref="H42" si="8">SUM(H33:H41)</f>
        <v>17.169999999999998</v>
      </c>
      <c r="I42" s="20">
        <f t="shared" ref="I42" si="9">SUM(I33:I41)</f>
        <v>51.82</v>
      </c>
      <c r="J42" s="20">
        <f t="shared" ref="J42" si="10">SUM(J33:J41)</f>
        <v>457.84000000000003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600</v>
      </c>
      <c r="G43" s="33">
        <f t="shared" ref="G43" si="11">G32+G42</f>
        <v>16.93</v>
      </c>
      <c r="H43" s="33">
        <f t="shared" ref="H43" si="12">H32+H42</f>
        <v>17.169999999999998</v>
      </c>
      <c r="I43" s="33">
        <f t="shared" ref="I43" si="13">I32+I42</f>
        <v>51.82</v>
      </c>
      <c r="J43" s="33">
        <f t="shared" ref="J43" si="14">J32+J42</f>
        <v>457.84000000000003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46</v>
      </c>
      <c r="F53" s="44" t="s">
        <v>47</v>
      </c>
      <c r="G53" s="44">
        <v>1.87</v>
      </c>
      <c r="H53" s="44">
        <v>2.2599999999999998</v>
      </c>
      <c r="I53" s="44">
        <v>13.31</v>
      </c>
      <c r="J53" s="44">
        <v>81</v>
      </c>
      <c r="K53" s="45">
        <v>200</v>
      </c>
    </row>
    <row r="54" spans="1:11" ht="14.4" x14ac:dyDescent="0.3">
      <c r="A54" s="24"/>
      <c r="B54" s="16"/>
      <c r="C54" s="11"/>
      <c r="D54" s="7" t="s">
        <v>28</v>
      </c>
      <c r="E54" s="43" t="s">
        <v>48</v>
      </c>
      <c r="F54" s="44">
        <v>70</v>
      </c>
      <c r="G54" s="44">
        <v>7.28</v>
      </c>
      <c r="H54" s="44">
        <v>4</v>
      </c>
      <c r="I54" s="44">
        <v>14.84</v>
      </c>
      <c r="J54" s="44">
        <v>156.80000000000001</v>
      </c>
      <c r="K54" s="45">
        <v>536</v>
      </c>
    </row>
    <row r="55" spans="1:11" ht="14.4" x14ac:dyDescent="0.3">
      <c r="A55" s="24"/>
      <c r="B55" s="16"/>
      <c r="C55" s="11"/>
      <c r="D55" s="7" t="s">
        <v>29</v>
      </c>
      <c r="E55" s="43" t="s">
        <v>49</v>
      </c>
      <c r="F55" s="44">
        <v>100</v>
      </c>
      <c r="G55" s="44">
        <v>1.85</v>
      </c>
      <c r="H55" s="44">
        <v>4.32</v>
      </c>
      <c r="I55" s="44">
        <v>23.015000000000001</v>
      </c>
      <c r="J55" s="44">
        <v>142.35</v>
      </c>
      <c r="K55" s="45">
        <v>336</v>
      </c>
    </row>
    <row r="56" spans="1:11" ht="14.4" x14ac:dyDescent="0.3">
      <c r="A56" s="24"/>
      <c r="B56" s="16"/>
      <c r="C56" s="11"/>
      <c r="D56" s="7" t="s">
        <v>30</v>
      </c>
      <c r="E56" s="43" t="s">
        <v>41</v>
      </c>
      <c r="F56" s="44">
        <v>200</v>
      </c>
      <c r="G56" s="44">
        <v>0.04</v>
      </c>
      <c r="H56" s="44">
        <v>0</v>
      </c>
      <c r="I56" s="44">
        <v>24.76</v>
      </c>
      <c r="J56" s="44">
        <v>94.2</v>
      </c>
      <c r="K56" s="45">
        <v>868</v>
      </c>
    </row>
    <row r="57" spans="1:11" ht="14.4" x14ac:dyDescent="0.3">
      <c r="A57" s="24"/>
      <c r="B57" s="16"/>
      <c r="C57" s="11"/>
      <c r="D57" s="7" t="s">
        <v>31</v>
      </c>
      <c r="E57" s="43"/>
      <c r="F57" s="44">
        <v>20</v>
      </c>
      <c r="G57" s="44">
        <v>1.58</v>
      </c>
      <c r="H57" s="44">
        <v>0.2</v>
      </c>
      <c r="I57" s="44">
        <v>10.38</v>
      </c>
      <c r="J57" s="44">
        <v>47.6</v>
      </c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>
        <v>20</v>
      </c>
      <c r="G58" s="44">
        <v>1.3</v>
      </c>
      <c r="H58" s="44">
        <v>0.2</v>
      </c>
      <c r="I58" s="44">
        <v>0.2</v>
      </c>
      <c r="J58" s="44">
        <v>38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410</v>
      </c>
      <c r="G61" s="20">
        <f t="shared" ref="G61" si="19">SUM(G52:G60)</f>
        <v>13.92</v>
      </c>
      <c r="H61" s="20">
        <f t="shared" ref="H61" si="20">SUM(H52:H60)</f>
        <v>10.979999999999999</v>
      </c>
      <c r="I61" s="20">
        <f t="shared" ref="I61" si="21">SUM(I52:I60)</f>
        <v>86.504999999999995</v>
      </c>
      <c r="J61" s="20">
        <f t="shared" ref="J61" si="22">SUM(J52:J60)</f>
        <v>559.94999999999993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410</v>
      </c>
      <c r="G62" s="33">
        <f t="shared" ref="G62" si="23">G51+G61</f>
        <v>13.92</v>
      </c>
      <c r="H62" s="33">
        <f t="shared" ref="H62" si="24">H51+H61</f>
        <v>10.979999999999999</v>
      </c>
      <c r="I62" s="33">
        <f t="shared" ref="I62" si="25">I51+I61</f>
        <v>86.504999999999995</v>
      </c>
      <c r="J62" s="33">
        <f t="shared" ref="J62" si="26">J51+J61</f>
        <v>559.94999999999993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50</v>
      </c>
      <c r="F72" s="44" t="s">
        <v>47</v>
      </c>
      <c r="G72" s="44">
        <v>1.45</v>
      </c>
      <c r="H72" s="44">
        <v>3.93</v>
      </c>
      <c r="I72" s="44">
        <v>100.2</v>
      </c>
      <c r="J72" s="44">
        <v>82</v>
      </c>
      <c r="K72" s="45">
        <v>170</v>
      </c>
    </row>
    <row r="73" spans="1:11" ht="14.4" x14ac:dyDescent="0.3">
      <c r="A73" s="24"/>
      <c r="B73" s="16"/>
      <c r="C73" s="11"/>
      <c r="D73" s="7" t="s">
        <v>28</v>
      </c>
      <c r="E73" s="43" t="s">
        <v>52</v>
      </c>
      <c r="F73" s="44">
        <v>80</v>
      </c>
      <c r="G73" s="44">
        <v>9.6999999999999993</v>
      </c>
      <c r="H73" s="44">
        <v>13.92</v>
      </c>
      <c r="I73" s="44">
        <v>7.89</v>
      </c>
      <c r="J73" s="44">
        <v>196</v>
      </c>
      <c r="K73" s="45">
        <v>307</v>
      </c>
    </row>
    <row r="74" spans="1:11" ht="14.4" x14ac:dyDescent="0.3">
      <c r="A74" s="24"/>
      <c r="B74" s="16"/>
      <c r="C74" s="11"/>
      <c r="D74" s="7" t="s">
        <v>29</v>
      </c>
      <c r="E74" s="43" t="s">
        <v>51</v>
      </c>
      <c r="F74" s="44">
        <v>150</v>
      </c>
      <c r="G74" s="44">
        <v>0.56999999999999995</v>
      </c>
      <c r="H74" s="44">
        <v>96.24</v>
      </c>
      <c r="I74" s="44">
        <v>0.93</v>
      </c>
      <c r="J74" s="44">
        <v>872.07</v>
      </c>
      <c r="K74" s="45">
        <v>302</v>
      </c>
    </row>
    <row r="75" spans="1:11" ht="14.4" x14ac:dyDescent="0.3">
      <c r="A75" s="24"/>
      <c r="B75" s="16"/>
      <c r="C75" s="11"/>
      <c r="D75" s="7" t="s">
        <v>30</v>
      </c>
      <c r="E75" s="43" t="s">
        <v>53</v>
      </c>
      <c r="F75" s="44">
        <v>200</v>
      </c>
      <c r="G75" s="44">
        <v>1</v>
      </c>
      <c r="H75" s="44">
        <v>0.2</v>
      </c>
      <c r="I75" s="44">
        <v>20.2</v>
      </c>
      <c r="J75" s="44">
        <v>86.6</v>
      </c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>
        <v>20</v>
      </c>
      <c r="G76" s="44">
        <v>1.58</v>
      </c>
      <c r="H76" s="44">
        <v>0.2</v>
      </c>
      <c r="I76" s="44">
        <v>10.38</v>
      </c>
      <c r="J76" s="44">
        <v>47.6</v>
      </c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>
        <v>20</v>
      </c>
      <c r="G77" s="44">
        <v>1.3</v>
      </c>
      <c r="H77" s="44">
        <v>0.2</v>
      </c>
      <c r="I77" s="44">
        <v>0.2</v>
      </c>
      <c r="J77" s="44">
        <v>38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470</v>
      </c>
      <c r="G80" s="20">
        <f t="shared" ref="G80" si="31">SUM(G71:G79)</f>
        <v>15.6</v>
      </c>
      <c r="H80" s="20">
        <f t="shared" ref="H80" si="32">SUM(H71:H79)</f>
        <v>114.69000000000001</v>
      </c>
      <c r="I80" s="20">
        <f t="shared" ref="I80" si="33">SUM(I71:I79)</f>
        <v>139.79999999999998</v>
      </c>
      <c r="J80" s="20">
        <f t="shared" ref="J80" si="34">SUM(J71:J79)</f>
        <v>1322.27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470</v>
      </c>
      <c r="G81" s="33">
        <f t="shared" ref="G81" si="35">G70+G80</f>
        <v>15.6</v>
      </c>
      <c r="H81" s="33">
        <f t="shared" ref="H81" si="36">H70+H80</f>
        <v>114.69000000000001</v>
      </c>
      <c r="I81" s="33">
        <f t="shared" ref="I81" si="37">I70+I80</f>
        <v>139.79999999999998</v>
      </c>
      <c r="J81" s="33">
        <f t="shared" ref="J81" si="38">J70+J80</f>
        <v>1322.27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68</v>
      </c>
      <c r="F91" s="44" t="s">
        <v>47</v>
      </c>
      <c r="G91" s="44">
        <v>1.6</v>
      </c>
      <c r="H91" s="44">
        <v>4.09</v>
      </c>
      <c r="I91" s="44">
        <v>13.54</v>
      </c>
      <c r="J91" s="44">
        <v>97.4</v>
      </c>
      <c r="K91" s="45">
        <v>197</v>
      </c>
    </row>
    <row r="92" spans="1:11" ht="14.4" x14ac:dyDescent="0.3">
      <c r="A92" s="24"/>
      <c r="B92" s="16"/>
      <c r="C92" s="11"/>
      <c r="D92" s="7" t="s">
        <v>28</v>
      </c>
      <c r="E92" s="43" t="s">
        <v>54</v>
      </c>
      <c r="F92" s="44">
        <v>80</v>
      </c>
      <c r="G92" s="44">
        <v>13.52</v>
      </c>
      <c r="H92" s="44">
        <v>0.52</v>
      </c>
      <c r="I92" s="44">
        <v>0.25</v>
      </c>
      <c r="J92" s="44">
        <v>60</v>
      </c>
      <c r="K92" s="45">
        <v>245</v>
      </c>
    </row>
    <row r="93" spans="1:11" ht="14.4" x14ac:dyDescent="0.3">
      <c r="A93" s="24"/>
      <c r="B93" s="16"/>
      <c r="C93" s="11"/>
      <c r="D93" s="7" t="s">
        <v>29</v>
      </c>
      <c r="E93" s="43" t="s">
        <v>55</v>
      </c>
      <c r="F93" s="44">
        <v>150</v>
      </c>
      <c r="G93" s="44">
        <v>3.06</v>
      </c>
      <c r="H93" s="44">
        <v>4.8</v>
      </c>
      <c r="I93" s="44">
        <v>20.45</v>
      </c>
      <c r="J93" s="44">
        <v>137.25</v>
      </c>
      <c r="K93" s="45">
        <v>694</v>
      </c>
    </row>
    <row r="94" spans="1:11" ht="14.4" x14ac:dyDescent="0.3">
      <c r="A94" s="24"/>
      <c r="B94" s="16"/>
      <c r="C94" s="11"/>
      <c r="D94" s="7" t="s">
        <v>30</v>
      </c>
      <c r="E94" s="43" t="s">
        <v>45</v>
      </c>
      <c r="F94" s="44">
        <v>200</v>
      </c>
      <c r="G94" s="44">
        <v>0.1</v>
      </c>
      <c r="H94" s="44">
        <v>0.02</v>
      </c>
      <c r="I94" s="44">
        <v>5.1100000000000003</v>
      </c>
      <c r="J94" s="44">
        <v>21.14</v>
      </c>
      <c r="K94" s="45">
        <v>72</v>
      </c>
    </row>
    <row r="95" spans="1:11" ht="14.4" x14ac:dyDescent="0.3">
      <c r="A95" s="24"/>
      <c r="B95" s="16"/>
      <c r="C95" s="11"/>
      <c r="D95" s="7" t="s">
        <v>31</v>
      </c>
      <c r="E95" s="43"/>
      <c r="F95" s="44">
        <v>20</v>
      </c>
      <c r="G95" s="44">
        <v>1.58</v>
      </c>
      <c r="H95" s="44">
        <v>0.2</v>
      </c>
      <c r="I95" s="44">
        <v>10.38</v>
      </c>
      <c r="J95" s="44">
        <v>47.6</v>
      </c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>
        <v>20</v>
      </c>
      <c r="G96" s="44">
        <v>1.3</v>
      </c>
      <c r="H96" s="44">
        <v>0.2</v>
      </c>
      <c r="I96" s="44">
        <v>0.2</v>
      </c>
      <c r="J96" s="44">
        <v>38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470</v>
      </c>
      <c r="G99" s="20">
        <f t="shared" ref="G99" si="43">SUM(G90:G98)</f>
        <v>21.16</v>
      </c>
      <c r="H99" s="20">
        <f t="shared" ref="H99" si="44">SUM(H90:H98)</f>
        <v>9.8299999999999983</v>
      </c>
      <c r="I99" s="20">
        <f t="shared" ref="I99" si="45">SUM(I90:I98)</f>
        <v>49.93</v>
      </c>
      <c r="J99" s="20">
        <f t="shared" ref="J99" si="46">SUM(J90:J98)</f>
        <v>401.39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470</v>
      </c>
      <c r="G100" s="33">
        <f t="shared" ref="G100" si="47">G89+G99</f>
        <v>21.16</v>
      </c>
      <c r="H100" s="33">
        <f t="shared" ref="H100" si="48">H89+H99</f>
        <v>9.8299999999999983</v>
      </c>
      <c r="I100" s="33">
        <f t="shared" ref="I100" si="49">I89+I99</f>
        <v>49.93</v>
      </c>
      <c r="J100" s="33">
        <f t="shared" ref="J100" si="50">J89+J99</f>
        <v>401.39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56</v>
      </c>
      <c r="F110" s="44" t="s">
        <v>47</v>
      </c>
      <c r="G110" s="44">
        <v>7.8079999999999998</v>
      </c>
      <c r="H110" s="44">
        <v>11.167999999999999</v>
      </c>
      <c r="I110" s="44">
        <v>1.8480000000000001</v>
      </c>
      <c r="J110" s="44">
        <v>82.96</v>
      </c>
      <c r="K110" s="45">
        <v>147</v>
      </c>
    </row>
    <row r="111" spans="1:11" ht="14.4" x14ac:dyDescent="0.3">
      <c r="A111" s="24"/>
      <c r="B111" s="16"/>
      <c r="C111" s="11"/>
      <c r="D111" s="7" t="s">
        <v>28</v>
      </c>
      <c r="E111" s="43" t="s">
        <v>57</v>
      </c>
      <c r="F111" s="44">
        <v>80</v>
      </c>
      <c r="G111" s="44">
        <v>17.649999999999999</v>
      </c>
      <c r="H111" s="44">
        <v>14.58</v>
      </c>
      <c r="I111" s="44">
        <v>4.7</v>
      </c>
      <c r="J111" s="44">
        <v>221</v>
      </c>
      <c r="K111" s="45">
        <v>301</v>
      </c>
    </row>
    <row r="112" spans="1:11" ht="14.4" x14ac:dyDescent="0.3">
      <c r="A112" s="24"/>
      <c r="B112" s="16"/>
      <c r="C112" s="11"/>
      <c r="D112" s="7" t="s">
        <v>29</v>
      </c>
      <c r="E112" s="43" t="s">
        <v>51</v>
      </c>
      <c r="F112" s="44">
        <v>150</v>
      </c>
      <c r="G112" s="44">
        <v>0.56999999999999995</v>
      </c>
      <c r="H112" s="44">
        <v>96.24</v>
      </c>
      <c r="I112" s="44">
        <v>0.93</v>
      </c>
      <c r="J112" s="44">
        <v>872.07</v>
      </c>
      <c r="K112" s="45">
        <v>302</v>
      </c>
    </row>
    <row r="113" spans="1:11" ht="14.4" x14ac:dyDescent="0.3">
      <c r="A113" s="24"/>
      <c r="B113" s="16"/>
      <c r="C113" s="11"/>
      <c r="D113" s="7" t="s">
        <v>30</v>
      </c>
      <c r="E113" s="43" t="s">
        <v>58</v>
      </c>
      <c r="F113" s="44">
        <v>200</v>
      </c>
      <c r="G113" s="44">
        <v>2.4</v>
      </c>
      <c r="H113" s="44">
        <v>2.66</v>
      </c>
      <c r="I113" s="44">
        <v>20.54</v>
      </c>
      <c r="J113" s="44">
        <v>110.7</v>
      </c>
      <c r="K113" s="45">
        <v>379</v>
      </c>
    </row>
    <row r="114" spans="1:11" ht="14.4" x14ac:dyDescent="0.3">
      <c r="A114" s="24"/>
      <c r="B114" s="16"/>
      <c r="C114" s="11"/>
      <c r="D114" s="7" t="s">
        <v>31</v>
      </c>
      <c r="E114" s="43"/>
      <c r="F114" s="44">
        <v>20</v>
      </c>
      <c r="G114" s="44">
        <v>1.58</v>
      </c>
      <c r="H114" s="44">
        <v>0.2</v>
      </c>
      <c r="I114" s="44">
        <v>10.38</v>
      </c>
      <c r="J114" s="44">
        <v>47.6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>
        <v>20</v>
      </c>
      <c r="G115" s="44">
        <v>1.3</v>
      </c>
      <c r="H115" s="44">
        <v>0.2</v>
      </c>
      <c r="I115" s="44">
        <v>0.2</v>
      </c>
      <c r="J115" s="44">
        <v>38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470</v>
      </c>
      <c r="G118" s="20">
        <f t="shared" ref="G118:J118" si="52">SUM(G109:G117)</f>
        <v>31.307999999999996</v>
      </c>
      <c r="H118" s="20">
        <f t="shared" si="52"/>
        <v>125.048</v>
      </c>
      <c r="I118" s="20">
        <f t="shared" si="52"/>
        <v>38.598000000000006</v>
      </c>
      <c r="J118" s="20">
        <f t="shared" si="52"/>
        <v>1372.33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470</v>
      </c>
      <c r="G119" s="33">
        <f t="shared" ref="G119" si="53">G108+G118</f>
        <v>31.307999999999996</v>
      </c>
      <c r="H119" s="33">
        <f t="shared" ref="H119" si="54">H108+H118</f>
        <v>125.048</v>
      </c>
      <c r="I119" s="33">
        <f t="shared" ref="I119" si="55">I108+I118</f>
        <v>38.598000000000006</v>
      </c>
      <c r="J119" s="33">
        <f t="shared" ref="J119" si="56">J108+J118</f>
        <v>1372.33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50</v>
      </c>
      <c r="F129" s="44" t="s">
        <v>47</v>
      </c>
      <c r="G129" s="44">
        <v>1.45</v>
      </c>
      <c r="H129" s="44">
        <v>3.93</v>
      </c>
      <c r="I129" s="44">
        <v>100.2</v>
      </c>
      <c r="J129" s="44">
        <v>82</v>
      </c>
      <c r="K129" s="45">
        <v>170</v>
      </c>
    </row>
    <row r="130" spans="1:11" ht="14.4" x14ac:dyDescent="0.3">
      <c r="A130" s="15"/>
      <c r="B130" s="16"/>
      <c r="C130" s="11"/>
      <c r="D130" s="7" t="s">
        <v>28</v>
      </c>
      <c r="E130" s="43" t="s">
        <v>59</v>
      </c>
      <c r="F130" s="44">
        <v>80</v>
      </c>
      <c r="G130" s="44">
        <v>10.64</v>
      </c>
      <c r="H130" s="44">
        <v>3.76</v>
      </c>
      <c r="I130" s="44">
        <v>7.67</v>
      </c>
      <c r="J130" s="44">
        <v>107</v>
      </c>
      <c r="K130" s="45">
        <v>255</v>
      </c>
    </row>
    <row r="131" spans="1:11" ht="14.4" x14ac:dyDescent="0.3">
      <c r="A131" s="15"/>
      <c r="B131" s="16"/>
      <c r="C131" s="11"/>
      <c r="D131" s="7" t="s">
        <v>29</v>
      </c>
      <c r="E131" s="43" t="s">
        <v>40</v>
      </c>
      <c r="F131" s="44">
        <v>100</v>
      </c>
      <c r="G131" s="44">
        <v>5.82</v>
      </c>
      <c r="H131" s="44">
        <v>9.74</v>
      </c>
      <c r="I131" s="44">
        <v>50</v>
      </c>
      <c r="J131" s="44">
        <v>298.47000000000003</v>
      </c>
      <c r="K131" s="45">
        <v>304</v>
      </c>
    </row>
    <row r="132" spans="1:11" ht="14.4" x14ac:dyDescent="0.3">
      <c r="A132" s="15"/>
      <c r="B132" s="16"/>
      <c r="C132" s="11"/>
      <c r="D132" s="7" t="s">
        <v>30</v>
      </c>
      <c r="E132" s="43" t="s">
        <v>41</v>
      </c>
      <c r="F132" s="44">
        <v>200</v>
      </c>
      <c r="G132" s="44">
        <v>0.04</v>
      </c>
      <c r="H132" s="44">
        <v>0</v>
      </c>
      <c r="I132" s="44">
        <v>24.76</v>
      </c>
      <c r="J132" s="44">
        <v>94.2</v>
      </c>
      <c r="K132" s="45">
        <v>868</v>
      </c>
    </row>
    <row r="133" spans="1:11" ht="14.4" x14ac:dyDescent="0.3">
      <c r="A133" s="15"/>
      <c r="B133" s="16"/>
      <c r="C133" s="11"/>
      <c r="D133" s="7" t="s">
        <v>31</v>
      </c>
      <c r="E133" s="43"/>
      <c r="F133" s="44">
        <v>20</v>
      </c>
      <c r="G133" s="44">
        <v>1.58</v>
      </c>
      <c r="H133" s="44">
        <v>0.2</v>
      </c>
      <c r="I133" s="44">
        <v>10.38</v>
      </c>
      <c r="J133" s="44">
        <v>47.6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>
        <v>20</v>
      </c>
      <c r="G134" s="44">
        <v>1.3</v>
      </c>
      <c r="H134" s="44">
        <v>0.2</v>
      </c>
      <c r="I134" s="44">
        <v>0.2</v>
      </c>
      <c r="J134" s="44">
        <v>38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420</v>
      </c>
      <c r="G137" s="20">
        <f t="shared" ref="G137:J137" si="58">SUM(G128:G136)</f>
        <v>20.830000000000002</v>
      </c>
      <c r="H137" s="20">
        <f t="shared" si="58"/>
        <v>17.829999999999998</v>
      </c>
      <c r="I137" s="20">
        <f t="shared" si="58"/>
        <v>193.20999999999998</v>
      </c>
      <c r="J137" s="20">
        <f t="shared" si="58"/>
        <v>667.2700000000001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420</v>
      </c>
      <c r="G138" s="33">
        <f t="shared" ref="G138" si="59">G127+G137</f>
        <v>20.830000000000002</v>
      </c>
      <c r="H138" s="33">
        <f t="shared" ref="H138" si="60">H127+H137</f>
        <v>17.829999999999998</v>
      </c>
      <c r="I138" s="33">
        <f t="shared" ref="I138" si="61">I127+I137</f>
        <v>193.20999999999998</v>
      </c>
      <c r="J138" s="33">
        <f t="shared" ref="J138" si="62">J127+J137</f>
        <v>667.2700000000001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60</v>
      </c>
      <c r="F148" s="44" t="s">
        <v>47</v>
      </c>
      <c r="G148" s="44">
        <v>5.49</v>
      </c>
      <c r="H148" s="44">
        <v>5.28</v>
      </c>
      <c r="I148" s="44">
        <v>16.329999999999998</v>
      </c>
      <c r="J148" s="44">
        <v>134.75</v>
      </c>
      <c r="K148" s="45">
        <v>206</v>
      </c>
    </row>
    <row r="149" spans="1:11" ht="14.4" x14ac:dyDescent="0.3">
      <c r="A149" s="24"/>
      <c r="B149" s="16"/>
      <c r="C149" s="11"/>
      <c r="D149" s="7" t="s">
        <v>28</v>
      </c>
      <c r="E149" s="43" t="s">
        <v>61</v>
      </c>
      <c r="F149" s="44">
        <v>50</v>
      </c>
      <c r="G149" s="44">
        <v>7.78</v>
      </c>
      <c r="H149" s="44">
        <v>5.78</v>
      </c>
      <c r="I149" s="44">
        <v>7.85</v>
      </c>
      <c r="J149" s="44">
        <v>114.38</v>
      </c>
      <c r="K149" s="45">
        <v>608</v>
      </c>
    </row>
    <row r="150" spans="1:11" ht="14.4" x14ac:dyDescent="0.3">
      <c r="A150" s="24"/>
      <c r="B150" s="16"/>
      <c r="C150" s="11"/>
      <c r="D150" s="7" t="s">
        <v>29</v>
      </c>
      <c r="E150" s="43" t="s">
        <v>55</v>
      </c>
      <c r="F150" s="44">
        <v>150</v>
      </c>
      <c r="G150" s="44">
        <v>3.06</v>
      </c>
      <c r="H150" s="44">
        <v>4.8</v>
      </c>
      <c r="I150" s="44">
        <v>20.45</v>
      </c>
      <c r="J150" s="44">
        <v>137.25</v>
      </c>
      <c r="K150" s="45">
        <v>694</v>
      </c>
    </row>
    <row r="151" spans="1:11" ht="14.4" x14ac:dyDescent="0.3">
      <c r="A151" s="24"/>
      <c r="B151" s="16"/>
      <c r="C151" s="11"/>
      <c r="D151" s="7" t="s">
        <v>30</v>
      </c>
      <c r="E151" s="43" t="s">
        <v>45</v>
      </c>
      <c r="F151" s="44">
        <v>200</v>
      </c>
      <c r="G151" s="44">
        <v>0.1</v>
      </c>
      <c r="H151" s="44">
        <v>0.02</v>
      </c>
      <c r="I151" s="44">
        <v>5.1100000000000003</v>
      </c>
      <c r="J151" s="44">
        <v>21.14</v>
      </c>
      <c r="K151" s="45">
        <v>72</v>
      </c>
    </row>
    <row r="152" spans="1:11" ht="14.4" x14ac:dyDescent="0.3">
      <c r="A152" s="24"/>
      <c r="B152" s="16"/>
      <c r="C152" s="11"/>
      <c r="D152" s="7" t="s">
        <v>31</v>
      </c>
      <c r="E152" s="43"/>
      <c r="F152" s="44">
        <v>20</v>
      </c>
      <c r="G152" s="44">
        <v>1.58</v>
      </c>
      <c r="H152" s="44">
        <v>0.2</v>
      </c>
      <c r="I152" s="44">
        <v>10.38</v>
      </c>
      <c r="J152" s="44">
        <v>47.6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>
        <v>20</v>
      </c>
      <c r="G153" s="44">
        <v>1.3</v>
      </c>
      <c r="H153" s="44">
        <v>0.2</v>
      </c>
      <c r="I153" s="44">
        <v>0.2</v>
      </c>
      <c r="J153" s="44">
        <v>38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440</v>
      </c>
      <c r="G156" s="20">
        <f t="shared" ref="G156:J156" si="64">SUM(G147:G155)</f>
        <v>19.309999999999999</v>
      </c>
      <c r="H156" s="20">
        <f t="shared" si="64"/>
        <v>16.279999999999998</v>
      </c>
      <c r="I156" s="20">
        <f t="shared" si="64"/>
        <v>60.32</v>
      </c>
      <c r="J156" s="20">
        <f t="shared" si="64"/>
        <v>493.12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440</v>
      </c>
      <c r="G157" s="33">
        <f t="shared" ref="G157" si="65">G146+G156</f>
        <v>19.309999999999999</v>
      </c>
      <c r="H157" s="33">
        <f t="shared" ref="H157" si="66">H146+H156</f>
        <v>16.279999999999998</v>
      </c>
      <c r="I157" s="33">
        <f t="shared" ref="I157" si="67">I146+I156</f>
        <v>60.32</v>
      </c>
      <c r="J157" s="33">
        <f t="shared" ref="J157" si="68">J146+J156</f>
        <v>493.12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62</v>
      </c>
      <c r="F167" s="44">
        <v>200</v>
      </c>
      <c r="G167" s="44">
        <v>1.68</v>
      </c>
      <c r="H167" s="44">
        <v>5.98</v>
      </c>
      <c r="I167" s="44">
        <v>9.35</v>
      </c>
      <c r="J167" s="44">
        <v>98.37</v>
      </c>
      <c r="K167" s="45">
        <v>29</v>
      </c>
    </row>
    <row r="168" spans="1:11" ht="14.4" x14ac:dyDescent="0.3">
      <c r="A168" s="24"/>
      <c r="B168" s="16"/>
      <c r="C168" s="11"/>
      <c r="D168" s="7" t="s">
        <v>28</v>
      </c>
      <c r="E168" s="43" t="s">
        <v>63</v>
      </c>
      <c r="F168" s="44">
        <v>80</v>
      </c>
      <c r="G168" s="44">
        <v>9.56</v>
      </c>
      <c r="H168" s="44">
        <v>11.992000000000001</v>
      </c>
      <c r="I168" s="44">
        <v>3</v>
      </c>
      <c r="J168" s="44">
        <v>157.45599999999999</v>
      </c>
      <c r="K168" s="45">
        <v>172</v>
      </c>
    </row>
    <row r="169" spans="1:11" ht="14.4" x14ac:dyDescent="0.3">
      <c r="A169" s="24"/>
      <c r="B169" s="16"/>
      <c r="C169" s="11"/>
      <c r="D169" s="7" t="s">
        <v>29</v>
      </c>
      <c r="E169" s="43" t="s">
        <v>44</v>
      </c>
      <c r="F169" s="44">
        <v>150</v>
      </c>
      <c r="G169" s="44">
        <v>5.52</v>
      </c>
      <c r="H169" s="44">
        <v>4.5199999999999996</v>
      </c>
      <c r="I169" s="44">
        <v>26.45</v>
      </c>
      <c r="J169" s="44">
        <v>168.45</v>
      </c>
      <c r="K169" s="45">
        <v>688</v>
      </c>
    </row>
    <row r="170" spans="1:11" ht="14.4" x14ac:dyDescent="0.3">
      <c r="A170" s="24"/>
      <c r="B170" s="16"/>
      <c r="C170" s="11"/>
      <c r="D170" s="7" t="s">
        <v>30</v>
      </c>
      <c r="E170" s="43" t="s">
        <v>64</v>
      </c>
      <c r="F170" s="44">
        <v>200</v>
      </c>
      <c r="G170" s="44">
        <v>0.2</v>
      </c>
      <c r="H170" s="44">
        <v>0</v>
      </c>
      <c r="I170" s="44">
        <v>32.6</v>
      </c>
      <c r="J170" s="44">
        <v>132</v>
      </c>
      <c r="K170" s="45">
        <v>874</v>
      </c>
    </row>
    <row r="171" spans="1:11" ht="14.4" x14ac:dyDescent="0.3">
      <c r="A171" s="24"/>
      <c r="B171" s="16"/>
      <c r="C171" s="11"/>
      <c r="D171" s="7" t="s">
        <v>31</v>
      </c>
      <c r="E171" s="43"/>
      <c r="F171" s="44">
        <v>20</v>
      </c>
      <c r="G171" s="44">
        <v>1.58</v>
      </c>
      <c r="H171" s="44">
        <v>0.2</v>
      </c>
      <c r="I171" s="44">
        <v>10.38</v>
      </c>
      <c r="J171" s="44">
        <v>47.6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>
        <v>20</v>
      </c>
      <c r="G172" s="44">
        <v>1.3</v>
      </c>
      <c r="H172" s="44">
        <v>0.2</v>
      </c>
      <c r="I172" s="44">
        <v>0.2</v>
      </c>
      <c r="J172" s="44">
        <v>38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670</v>
      </c>
      <c r="G175" s="20">
        <f t="shared" ref="G175:J175" si="70">SUM(G166:G174)</f>
        <v>19.84</v>
      </c>
      <c r="H175" s="20">
        <f t="shared" si="70"/>
        <v>22.891999999999999</v>
      </c>
      <c r="I175" s="20">
        <f t="shared" si="70"/>
        <v>81.98</v>
      </c>
      <c r="J175" s="20">
        <f t="shared" si="70"/>
        <v>641.87599999999998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670</v>
      </c>
      <c r="G176" s="33">
        <f t="shared" ref="G176" si="71">G165+G175</f>
        <v>19.84</v>
      </c>
      <c r="H176" s="33">
        <f t="shared" ref="H176" si="72">H165+H175</f>
        <v>22.891999999999999</v>
      </c>
      <c r="I176" s="33">
        <f t="shared" ref="I176" si="73">I165+I175</f>
        <v>81.98</v>
      </c>
      <c r="J176" s="33">
        <f t="shared" ref="J176" si="74">J165+J175</f>
        <v>641.87599999999998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65</v>
      </c>
      <c r="F186" s="44">
        <v>250</v>
      </c>
      <c r="G186" s="44">
        <v>8.61</v>
      </c>
      <c r="H186" s="44">
        <v>8.4</v>
      </c>
      <c r="I186" s="44">
        <v>14.34</v>
      </c>
      <c r="J186" s="44">
        <v>167.25</v>
      </c>
      <c r="K186" s="45">
        <v>87</v>
      </c>
    </row>
    <row r="187" spans="1:11" ht="14.4" x14ac:dyDescent="0.3">
      <c r="A187" s="24"/>
      <c r="B187" s="16"/>
      <c r="C187" s="11"/>
      <c r="D187" s="7" t="s">
        <v>28</v>
      </c>
      <c r="E187" s="43" t="s">
        <v>66</v>
      </c>
      <c r="F187" s="44">
        <v>80</v>
      </c>
      <c r="G187" s="44">
        <v>17.649999999999999</v>
      </c>
      <c r="H187" s="44">
        <v>14.58</v>
      </c>
      <c r="I187" s="44">
        <v>4.7</v>
      </c>
      <c r="J187" s="44">
        <v>221</v>
      </c>
      <c r="K187" s="45">
        <v>301</v>
      </c>
    </row>
    <row r="188" spans="1:11" ht="14.4" x14ac:dyDescent="0.3">
      <c r="A188" s="24"/>
      <c r="B188" s="16"/>
      <c r="C188" s="11"/>
      <c r="D188" s="7" t="s">
        <v>29</v>
      </c>
      <c r="E188" s="43" t="s">
        <v>55</v>
      </c>
      <c r="F188" s="44">
        <v>150</v>
      </c>
      <c r="G188" s="44">
        <v>3.06</v>
      </c>
      <c r="H188" s="44">
        <v>4.8</v>
      </c>
      <c r="I188" s="44">
        <v>20.45</v>
      </c>
      <c r="J188" s="44">
        <v>137.25</v>
      </c>
      <c r="K188" s="45">
        <v>694</v>
      </c>
    </row>
    <row r="189" spans="1:11" ht="14.4" x14ac:dyDescent="0.3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0.1</v>
      </c>
      <c r="H189" s="44">
        <v>0.02</v>
      </c>
      <c r="I189" s="44">
        <v>5.1100000000000003</v>
      </c>
      <c r="J189" s="44">
        <v>21.14</v>
      </c>
      <c r="K189" s="45">
        <v>72</v>
      </c>
    </row>
    <row r="190" spans="1:11" ht="14.4" x14ac:dyDescent="0.3">
      <c r="A190" s="24"/>
      <c r="B190" s="16"/>
      <c r="C190" s="11"/>
      <c r="D190" s="7" t="s">
        <v>31</v>
      </c>
      <c r="E190" s="43"/>
      <c r="F190" s="44">
        <v>20</v>
      </c>
      <c r="G190" s="44">
        <v>1.58</v>
      </c>
      <c r="H190" s="44">
        <v>0.2</v>
      </c>
      <c r="I190" s="44">
        <v>10.38</v>
      </c>
      <c r="J190" s="44">
        <v>47.6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>
        <v>20</v>
      </c>
      <c r="G191" s="44">
        <v>1.3</v>
      </c>
      <c r="H191" s="44">
        <v>0.2</v>
      </c>
      <c r="I191" s="44">
        <v>0.2</v>
      </c>
      <c r="J191" s="44">
        <v>38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76">SUM(G185:G193)</f>
        <v>32.299999999999997</v>
      </c>
      <c r="H194" s="20">
        <f t="shared" si="76"/>
        <v>28.2</v>
      </c>
      <c r="I194" s="20">
        <f t="shared" si="76"/>
        <v>55.18</v>
      </c>
      <c r="J194" s="20">
        <f t="shared" si="76"/>
        <v>632.24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720</v>
      </c>
      <c r="G195" s="33">
        <f t="shared" ref="G195" si="77">G184+G194</f>
        <v>32.299999999999997</v>
      </c>
      <c r="H195" s="33">
        <f t="shared" ref="H195" si="78">H184+H194</f>
        <v>28.2</v>
      </c>
      <c r="I195" s="33">
        <f t="shared" ref="I195" si="79">I184+I194</f>
        <v>55.18</v>
      </c>
      <c r="J195" s="33">
        <f t="shared" ref="J195" si="80">J184+J194</f>
        <v>632.24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526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20.787299999999998</v>
      </c>
      <c r="H196" s="35">
        <f t="shared" si="81"/>
        <v>38.401999999999994</v>
      </c>
      <c r="I196" s="35">
        <f t="shared" si="81"/>
        <v>86.092299999999994</v>
      </c>
      <c r="J196" s="35">
        <f t="shared" si="81"/>
        <v>723.00559999999996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2023-12-14T11:41:52Z</dcterms:modified>
</cp:coreProperties>
</file>